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18"/>
  <workbookPr filterPrivacy="1"/>
  <xr:revisionPtr revIDLastSave="0" documentId="8_{84276988-92C2-4376-86C5-B2E7C526B535}" xr6:coauthVersionLast="45" xr6:coauthVersionMax="45" xr10:uidLastSave="{00000000-0000-0000-0000-000000000000}"/>
  <bookViews>
    <workbookView xWindow="11745" yWindow="465" windowWidth="22980" windowHeight="13695" xr2:uid="{00000000-000D-0000-FFFF-FFFF00000000}"/>
  </bookViews>
  <sheets>
    <sheet name="Jaarrekening SDB 2018" sheetId="1" r:id="rId1"/>
    <sheet name="Uitgaven en inkomsten 2018" sheetId="2" r:id="rId2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C24" i="1"/>
  <c r="A22" i="2"/>
  <c r="G22" i="2" l="1"/>
  <c r="C8" i="1"/>
  <c r="F22" i="2"/>
  <c r="C9" i="1"/>
  <c r="C10" i="1"/>
  <c r="C22" i="2"/>
  <c r="C4" i="1"/>
  <c r="C3" i="1"/>
  <c r="B22" i="2"/>
  <c r="D22" i="2" s="1"/>
  <c r="C2" i="1"/>
  <c r="C5" i="1" s="1"/>
  <c r="C15" i="1"/>
  <c r="C23" i="1"/>
  <c r="I22" i="2"/>
</calcChain>
</file>

<file path=xl/sharedStrings.xml><?xml version="1.0" encoding="utf-8"?>
<sst xmlns="http://schemas.openxmlformats.org/spreadsheetml/2006/main" count="30" uniqueCount="19">
  <si>
    <t>UITGAVEN</t>
  </si>
  <si>
    <t>Bestuurskosten</t>
  </si>
  <si>
    <t>Website</t>
  </si>
  <si>
    <t>Activiteiten</t>
  </si>
  <si>
    <t>Totaal</t>
  </si>
  <si>
    <t>INKOMSTEN</t>
  </si>
  <si>
    <t>Rente</t>
  </si>
  <si>
    <t>Donaties</t>
  </si>
  <si>
    <t>BALANS 1-1-2018</t>
  </si>
  <si>
    <t>ING betaalrekening</t>
  </si>
  <si>
    <t>ING spaarrekening</t>
  </si>
  <si>
    <t>BALANS 31-12-2018</t>
  </si>
  <si>
    <t>CONTROLE</t>
  </si>
  <si>
    <t>Exploitatieverschil (inkomsten - uitgaven)</t>
  </si>
  <si>
    <t>Balansverschil</t>
  </si>
  <si>
    <t>Verschil</t>
  </si>
  <si>
    <t>Hithost (website)</t>
  </si>
  <si>
    <t>ING (bestuurskosten)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</si>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</sst>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C18" sqref="C18"/>
    </sheetView>
  </sheetViews>
  <sheetFormatPr defaultColWidth="8.85546875" defaultRowHeight="15"/>
  <cols>
    <col min="1" max="1" width="33.42578125" customWidth="1"/>
  </cols>
  <sheetData>
    <row r="1" spans="1:6">
      <c r="A1" s="3" t="s">
        <v>0</v>
      </c>
    </row>
    <row r="2" spans="1:6">
      <c r="A2" t="s">
        <v>1</v>
      </c>
      <c r="C2">
        <f>'Uitgaven en inkomsten 2018'!B22</f>
        <v>142.55000000000001</v>
      </c>
    </row>
    <row r="3" spans="1:6">
      <c r="A3" t="s">
        <v>2</v>
      </c>
      <c r="C3">
        <f>'Uitgaven en inkomsten 2018'!A22</f>
        <v>220.22</v>
      </c>
    </row>
    <row r="4" spans="1:6">
      <c r="A4" t="s">
        <v>3</v>
      </c>
      <c r="C4">
        <f>'Uitgaven en inkomsten 2018'!C22</f>
        <v>124.09</v>
      </c>
    </row>
    <row r="5" spans="1:6">
      <c r="A5" s="1" t="s">
        <v>4</v>
      </c>
      <c r="B5" s="1"/>
      <c r="C5" s="1">
        <f>SUM(C2:C4)</f>
        <v>486.86</v>
      </c>
    </row>
    <row r="6" spans="1:6" s="1" customFormat="1"/>
    <row r="7" spans="1:6">
      <c r="A7" s="3" t="s">
        <v>5</v>
      </c>
    </row>
    <row r="8" spans="1:6">
      <c r="A8" s="3" t="s">
        <v>6</v>
      </c>
      <c r="C8">
        <f>'Uitgaven en inkomsten 2018'!G22</f>
        <v>1.0900000000000001</v>
      </c>
    </row>
    <row r="9" spans="1:6">
      <c r="A9" s="3" t="s">
        <v>7</v>
      </c>
      <c r="C9">
        <f>'Uitgaven en inkomsten 2018'!F22</f>
        <v>1020</v>
      </c>
    </row>
    <row r="10" spans="1:6" s="1" customFormat="1">
      <c r="A10" s="1" t="s">
        <v>4</v>
      </c>
      <c r="C10" s="1">
        <f>SUM(C8:C9)</f>
        <v>1021.09</v>
      </c>
    </row>
    <row r="12" spans="1:6">
      <c r="A12" t="s">
        <v>8</v>
      </c>
    </row>
    <row r="13" spans="1:6">
      <c r="A13" t="s">
        <v>9</v>
      </c>
      <c r="C13">
        <v>1702.24</v>
      </c>
    </row>
    <row r="14" spans="1:6" ht="15.75">
      <c r="A14" t="s">
        <v>10</v>
      </c>
      <c r="C14">
        <v>1092.77</v>
      </c>
      <c r="F14" s="2"/>
    </row>
    <row r="15" spans="1:6" s="1" customFormat="1">
      <c r="A15" s="1" t="s">
        <v>4</v>
      </c>
      <c r="C15" s="1">
        <f>SUM(C13:C14)</f>
        <v>2795.01</v>
      </c>
    </row>
    <row r="17" spans="1:3">
      <c r="A17" t="s">
        <v>11</v>
      </c>
    </row>
    <row r="18" spans="1:3">
      <c r="A18" t="s">
        <v>9</v>
      </c>
      <c r="C18">
        <v>2235.38</v>
      </c>
    </row>
    <row r="19" spans="1:3">
      <c r="A19" t="s">
        <v>10</v>
      </c>
      <c r="C19">
        <v>1093.8599999999999</v>
      </c>
    </row>
    <row r="20" spans="1:3" s="1" customFormat="1">
      <c r="A20" s="1" t="s">
        <v>4</v>
      </c>
      <c r="C20" s="1">
        <f>SUM(C18:C19)</f>
        <v>3329.24</v>
      </c>
    </row>
    <row r="22" spans="1:3">
      <c r="A22" t="s">
        <v>12</v>
      </c>
    </row>
    <row r="23" spans="1:3">
      <c r="A23" t="s">
        <v>13</v>
      </c>
      <c r="C23">
        <f>C10-C5</f>
        <v>534.23</v>
      </c>
    </row>
    <row r="24" spans="1:3">
      <c r="A24" t="s">
        <v>14</v>
      </c>
      <c r="C24">
        <f>C20-C15</f>
        <v>534.22999999999956</v>
      </c>
    </row>
    <row r="25" spans="1:3">
      <c r="A25" t="s">
        <v>15</v>
      </c>
      <c r="C25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workbookViewId="0">
      <selection activeCell="G22" sqref="G22"/>
    </sheetView>
  </sheetViews>
  <sheetFormatPr defaultColWidth="8.85546875" defaultRowHeight="15"/>
  <cols>
    <col min="1" max="1" width="16.85546875" customWidth="1"/>
  </cols>
  <sheetData>
    <row r="1" spans="1:7">
      <c r="A1" t="s">
        <v>0</v>
      </c>
      <c r="F1" t="s">
        <v>5</v>
      </c>
    </row>
    <row r="3" spans="1:7">
      <c r="A3" t="s">
        <v>16</v>
      </c>
      <c r="B3" t="s">
        <v>17</v>
      </c>
      <c r="C3" t="s">
        <v>3</v>
      </c>
      <c r="F3" t="s">
        <v>7</v>
      </c>
      <c r="G3" t="s">
        <v>6</v>
      </c>
    </row>
    <row r="4" spans="1:7">
      <c r="A4">
        <v>72.599999999999994</v>
      </c>
      <c r="B4">
        <v>35.03</v>
      </c>
      <c r="C4">
        <v>124.09</v>
      </c>
      <c r="F4">
        <v>100</v>
      </c>
      <c r="G4">
        <v>1.0900000000000001</v>
      </c>
    </row>
    <row r="5" spans="1:7">
      <c r="A5">
        <v>47.19</v>
      </c>
      <c r="B5">
        <v>36.22</v>
      </c>
      <c r="F5">
        <v>100</v>
      </c>
    </row>
    <row r="6" spans="1:7">
      <c r="A6">
        <v>100.43</v>
      </c>
      <c r="B6">
        <v>40.869999999999997</v>
      </c>
      <c r="F6">
        <v>20</v>
      </c>
    </row>
    <row r="7" spans="1:7">
      <c r="B7">
        <v>30.43</v>
      </c>
      <c r="F7">
        <v>600</v>
      </c>
    </row>
    <row r="8" spans="1:7">
      <c r="F8">
        <v>200</v>
      </c>
    </row>
    <row r="21" spans="1:9">
      <c r="D21" s="1" t="s">
        <v>18</v>
      </c>
      <c r="I21" s="1" t="s">
        <v>18</v>
      </c>
    </row>
    <row r="22" spans="1:9">
      <c r="A22" s="1">
        <f>SUM(A4:A21)</f>
        <v>220.22</v>
      </c>
      <c r="B22" s="1">
        <f>SUM(B4:B8)</f>
        <v>142.55000000000001</v>
      </c>
      <c r="C22" s="1">
        <f>SUM(C4:C7)</f>
        <v>124.09</v>
      </c>
      <c r="D22" s="4">
        <f>SUM(A22:C22)</f>
        <v>486.86</v>
      </c>
      <c r="F22" s="1">
        <f>SUM(F4:F21)</f>
        <v>1020</v>
      </c>
      <c r="G22" s="1">
        <f>SUM(G4:G20)</f>
        <v>1.0900000000000001</v>
      </c>
      <c r="I22" s="4">
        <f>SUM(F22+G22)</f>
        <v>1021.09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2019-09-19T13:13:53Z</dcterms:modified>
  <cp:category/>
  <cp:contentStatus/>
</cp:coreProperties>
</file>